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Shared drives\PRED Shared Drive Folder\PSA\System of Designated Stats\2025\Website Uploading\_Data Uploaded\"/>
    </mc:Choice>
  </mc:AlternateContent>
  <xr:revisionPtr revIDLastSave="0" documentId="13_ncr:1_{8742B307-2816-45D9-B627-F89C0AFCFB8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ble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qhVFg16VISWl4b00SjPDTLDVds6SUvwqJtl+NV02bqQ="/>
    </ext>
  </extLst>
</workbook>
</file>

<file path=xl/calcChain.xml><?xml version="1.0" encoding="utf-8"?>
<calcChain xmlns="http://schemas.openxmlformats.org/spreadsheetml/2006/main">
  <c r="G117" i="2" l="1"/>
  <c r="F117" i="2"/>
  <c r="D117" i="2"/>
  <c r="C117" i="2"/>
  <c r="H116" i="2"/>
  <c r="E116" i="2"/>
  <c r="H115" i="2"/>
  <c r="E115" i="2"/>
  <c r="H114" i="2"/>
  <c r="E114" i="2"/>
  <c r="H113" i="2"/>
  <c r="E113" i="2"/>
  <c r="H112" i="2"/>
  <c r="E112" i="2"/>
  <c r="H111" i="2"/>
  <c r="E111" i="2"/>
  <c r="H110" i="2"/>
  <c r="E110" i="2"/>
  <c r="G109" i="2"/>
  <c r="F109" i="2"/>
  <c r="D109" i="2"/>
  <c r="C109" i="2"/>
  <c r="H108" i="2"/>
  <c r="E108" i="2"/>
  <c r="H107" i="2"/>
  <c r="E107" i="2"/>
  <c r="H106" i="2"/>
  <c r="E106" i="2"/>
  <c r="H105" i="2"/>
  <c r="E105" i="2"/>
  <c r="H104" i="2"/>
  <c r="E104" i="2"/>
  <c r="G103" i="2"/>
  <c r="F103" i="2"/>
  <c r="D103" i="2"/>
  <c r="C103" i="2"/>
  <c r="H102" i="2"/>
  <c r="E102" i="2"/>
  <c r="H101" i="2"/>
  <c r="E101" i="2"/>
  <c r="H100" i="2"/>
  <c r="E100" i="2"/>
  <c r="H99" i="2"/>
  <c r="E99" i="2"/>
  <c r="G98" i="2"/>
  <c r="F98" i="2"/>
  <c r="D98" i="2"/>
  <c r="C98" i="2"/>
  <c r="H97" i="2"/>
  <c r="E97" i="2"/>
  <c r="H96" i="2"/>
  <c r="E96" i="2"/>
  <c r="H95" i="2"/>
  <c r="E95" i="2"/>
  <c r="H94" i="2"/>
  <c r="E94" i="2"/>
  <c r="H93" i="2"/>
  <c r="E93" i="2"/>
  <c r="G92" i="2"/>
  <c r="F92" i="2"/>
  <c r="D92" i="2"/>
  <c r="C92" i="2"/>
  <c r="E92" i="2" s="1"/>
  <c r="H91" i="2"/>
  <c r="E91" i="2"/>
  <c r="H90" i="2"/>
  <c r="E90" i="2"/>
  <c r="H89" i="2"/>
  <c r="E89" i="2"/>
  <c r="H88" i="2"/>
  <c r="E88" i="2"/>
  <c r="H87" i="2"/>
  <c r="E87" i="2"/>
  <c r="G86" i="2"/>
  <c r="F86" i="2"/>
  <c r="D86" i="2"/>
  <c r="C86" i="2"/>
  <c r="E86" i="2" s="1"/>
  <c r="H85" i="2"/>
  <c r="E85" i="2"/>
  <c r="H84" i="2"/>
  <c r="E84" i="2"/>
  <c r="H83" i="2"/>
  <c r="E83" i="2"/>
  <c r="H82" i="2"/>
  <c r="E82" i="2"/>
  <c r="G81" i="2"/>
  <c r="F81" i="2"/>
  <c r="D81" i="2"/>
  <c r="C81" i="2"/>
  <c r="H80" i="2"/>
  <c r="E80" i="2"/>
  <c r="H79" i="2"/>
  <c r="E79" i="2"/>
  <c r="H78" i="2"/>
  <c r="E78" i="2"/>
  <c r="H77" i="2"/>
  <c r="E77" i="2"/>
  <c r="H76" i="2"/>
  <c r="E76" i="2"/>
  <c r="H75" i="2"/>
  <c r="E75" i="2"/>
  <c r="G74" i="2"/>
  <c r="F74" i="2"/>
  <c r="D74" i="2"/>
  <c r="C74" i="2"/>
  <c r="H73" i="2"/>
  <c r="E73" i="2"/>
  <c r="H72" i="2"/>
  <c r="E72" i="2"/>
  <c r="H70" i="2"/>
  <c r="E70" i="2"/>
  <c r="G69" i="2"/>
  <c r="F69" i="2"/>
  <c r="D69" i="2"/>
  <c r="C69" i="2"/>
  <c r="H68" i="2"/>
  <c r="E68" i="2"/>
  <c r="H67" i="2"/>
  <c r="E67" i="2"/>
  <c r="H66" i="2"/>
  <c r="E66" i="2"/>
  <c r="H65" i="2"/>
  <c r="E65" i="2"/>
  <c r="H64" i="2"/>
  <c r="E64" i="2"/>
  <c r="H63" i="2"/>
  <c r="E63" i="2"/>
  <c r="G62" i="2"/>
  <c r="F62" i="2"/>
  <c r="D62" i="2"/>
  <c r="C62" i="2"/>
  <c r="E62" i="2" s="1"/>
  <c r="H61" i="2"/>
  <c r="E61" i="2"/>
  <c r="H60" i="2"/>
  <c r="E60" i="2"/>
  <c r="H59" i="2"/>
  <c r="E59" i="2"/>
  <c r="H58" i="2"/>
  <c r="E58" i="2"/>
  <c r="H57" i="2"/>
  <c r="E57" i="2"/>
  <c r="H56" i="2"/>
  <c r="E56" i="2"/>
  <c r="G55" i="2"/>
  <c r="F55" i="2"/>
  <c r="D55" i="2"/>
  <c r="C55" i="2"/>
  <c r="H54" i="2"/>
  <c r="E54" i="2"/>
  <c r="H53" i="2"/>
  <c r="E53" i="2"/>
  <c r="H52" i="2"/>
  <c r="E52" i="2"/>
  <c r="H51" i="2"/>
  <c r="E51" i="2"/>
  <c r="H50" i="2"/>
  <c r="E50" i="2"/>
  <c r="G49" i="2"/>
  <c r="F49" i="2"/>
  <c r="D49" i="2"/>
  <c r="C49" i="2"/>
  <c r="H48" i="2"/>
  <c r="E48" i="2"/>
  <c r="H47" i="2"/>
  <c r="E47" i="2"/>
  <c r="H46" i="2"/>
  <c r="E46" i="2"/>
  <c r="H45" i="2"/>
  <c r="E45" i="2"/>
  <c r="H44" i="2"/>
  <c r="E44" i="2"/>
  <c r="G43" i="2"/>
  <c r="F43" i="2"/>
  <c r="D43" i="2"/>
  <c r="C43" i="2"/>
  <c r="H42" i="2"/>
  <c r="E42" i="2"/>
  <c r="H41" i="2"/>
  <c r="E41" i="2"/>
  <c r="H40" i="2"/>
  <c r="E40" i="2"/>
  <c r="H39" i="2"/>
  <c r="E39" i="2"/>
  <c r="H38" i="2"/>
  <c r="E38" i="2"/>
  <c r="H37" i="2"/>
  <c r="E37" i="2"/>
  <c r="H36" i="2"/>
  <c r="E36" i="2"/>
  <c r="G35" i="2"/>
  <c r="F35" i="2"/>
  <c r="D35" i="2"/>
  <c r="C35" i="2"/>
  <c r="H34" i="2"/>
  <c r="E34" i="2"/>
  <c r="H33" i="2"/>
  <c r="E33" i="2"/>
  <c r="H32" i="2"/>
  <c r="E32" i="2"/>
  <c r="H31" i="2"/>
  <c r="E31" i="2"/>
  <c r="H30" i="2"/>
  <c r="E30" i="2"/>
  <c r="G29" i="2"/>
  <c r="F29" i="2"/>
  <c r="D29" i="2"/>
  <c r="C29" i="2"/>
  <c r="H28" i="2"/>
  <c r="E28" i="2"/>
  <c r="H27" i="2"/>
  <c r="E27" i="2"/>
  <c r="H26" i="2"/>
  <c r="E26" i="2"/>
  <c r="H25" i="2"/>
  <c r="E25" i="2"/>
  <c r="E29" i="2" s="1"/>
  <c r="G24" i="2"/>
  <c r="F24" i="2"/>
  <c r="D24" i="2"/>
  <c r="C24" i="2"/>
  <c r="H23" i="2"/>
  <c r="E23" i="2"/>
  <c r="H22" i="2"/>
  <c r="E22" i="2"/>
  <c r="H21" i="2"/>
  <c r="E21" i="2"/>
  <c r="H20" i="2"/>
  <c r="E20" i="2"/>
  <c r="H19" i="2"/>
  <c r="E19" i="2"/>
  <c r="H18" i="2"/>
  <c r="E18" i="2"/>
  <c r="G17" i="2"/>
  <c r="F17" i="2"/>
  <c r="D17" i="2"/>
  <c r="C17" i="2"/>
  <c r="H16" i="2"/>
  <c r="E16" i="2"/>
  <c r="H15" i="2"/>
  <c r="E15" i="2"/>
  <c r="H14" i="2"/>
  <c r="E14" i="2"/>
  <c r="H13" i="2"/>
  <c r="E13" i="2"/>
  <c r="H12" i="2"/>
  <c r="E12" i="2"/>
  <c r="H11" i="2"/>
  <c r="E11" i="2"/>
  <c r="H109" i="2" l="1"/>
  <c r="E49" i="2"/>
  <c r="E69" i="2"/>
  <c r="E103" i="2"/>
  <c r="H17" i="2"/>
  <c r="H69" i="2"/>
  <c r="E74" i="2"/>
  <c r="D118" i="2"/>
  <c r="H55" i="2"/>
  <c r="H86" i="2"/>
  <c r="H92" i="2"/>
  <c r="H24" i="2"/>
  <c r="H29" i="2"/>
  <c r="E98" i="2"/>
  <c r="H35" i="2"/>
  <c r="H62" i="2"/>
  <c r="H98" i="2"/>
  <c r="F118" i="2"/>
  <c r="E17" i="2"/>
  <c r="C118" i="2"/>
  <c r="H103" i="2"/>
  <c r="E109" i="2"/>
  <c r="G118" i="2"/>
  <c r="E43" i="2"/>
  <c r="E81" i="2"/>
  <c r="E24" i="2"/>
  <c r="H43" i="2"/>
  <c r="H81" i="2"/>
  <c r="E117" i="2"/>
  <c r="E35" i="2"/>
  <c r="H117" i="2"/>
  <c r="H49" i="2"/>
  <c r="H74" i="2"/>
  <c r="E55" i="2"/>
  <c r="E118" i="2" l="1"/>
  <c r="H118" i="2"/>
</calcChain>
</file>

<file path=xl/sharedStrings.xml><?xml version="1.0" encoding="utf-8"?>
<sst xmlns="http://schemas.openxmlformats.org/spreadsheetml/2006/main" count="214" uniqueCount="137">
  <si>
    <t>Region</t>
  </si>
  <si>
    <t>Province</t>
  </si>
  <si>
    <t>Enrolled</t>
  </si>
  <si>
    <t>Graduates</t>
  </si>
  <si>
    <t>Female</t>
  </si>
  <si>
    <t>Male</t>
  </si>
  <si>
    <t>Total</t>
  </si>
  <si>
    <t>NCR</t>
  </si>
  <si>
    <t>CAMANAVA</t>
  </si>
  <si>
    <t>City of Manila</t>
  </si>
  <si>
    <t>MUNTIPARLASTAPAT</t>
  </si>
  <si>
    <t>PAMAMARISAN</t>
  </si>
  <si>
    <t>PASMAK</t>
  </si>
  <si>
    <t>Quezon City</t>
  </si>
  <si>
    <t>NCR, Sub-Total</t>
  </si>
  <si>
    <t>CAR</t>
  </si>
  <si>
    <t>Abra</t>
  </si>
  <si>
    <t>Apayao</t>
  </si>
  <si>
    <t>Benguet</t>
  </si>
  <si>
    <t>Ifugao</t>
  </si>
  <si>
    <t>Kalinga</t>
  </si>
  <si>
    <t>Mountain Province</t>
  </si>
  <si>
    <t>CAR, Sub-total</t>
  </si>
  <si>
    <t>I</t>
  </si>
  <si>
    <t>Ilocos Norte</t>
  </si>
  <si>
    <t>Ilocos Sur</t>
  </si>
  <si>
    <t>La Union</t>
  </si>
  <si>
    <t>Pangasinan</t>
  </si>
  <si>
    <t>I, Sub-total</t>
  </si>
  <si>
    <t>II</t>
  </si>
  <si>
    <t>Batanes</t>
  </si>
  <si>
    <t>Cagayan</t>
  </si>
  <si>
    <t>Isabela</t>
  </si>
  <si>
    <t>Nueva Vizcaya</t>
  </si>
  <si>
    <t>Quirino</t>
  </si>
  <si>
    <t>II, Sub-total</t>
  </si>
  <si>
    <t>III</t>
  </si>
  <si>
    <t>Aurora</t>
  </si>
  <si>
    <t>Bataan</t>
  </si>
  <si>
    <t>Bulacan</t>
  </si>
  <si>
    <t>Nueva Ecija</t>
  </si>
  <si>
    <t>Pampanga</t>
  </si>
  <si>
    <t>Tarlac</t>
  </si>
  <si>
    <t>Zambales</t>
  </si>
  <si>
    <t>III, Sub-total</t>
  </si>
  <si>
    <t>IV-A</t>
  </si>
  <si>
    <t>Batangas</t>
  </si>
  <si>
    <t>Cavite</t>
  </si>
  <si>
    <t>Laguna</t>
  </si>
  <si>
    <t>Quezon</t>
  </si>
  <si>
    <t>Rizal</t>
  </si>
  <si>
    <t>IV-A, Sub-total</t>
  </si>
  <si>
    <t>IV-B</t>
  </si>
  <si>
    <t>Marinduque</t>
  </si>
  <si>
    <t>Occidental Mindoro</t>
  </si>
  <si>
    <t>Oriental Mindoro</t>
  </si>
  <si>
    <t>Palawan</t>
  </si>
  <si>
    <t>Romblon</t>
  </si>
  <si>
    <t>IV-B, Sub-total</t>
  </si>
  <si>
    <t>V</t>
  </si>
  <si>
    <t>Albay</t>
  </si>
  <si>
    <t>Camarines Norte</t>
  </si>
  <si>
    <t>Camarines Sur</t>
  </si>
  <si>
    <t>Catanduanes</t>
  </si>
  <si>
    <t>Masbate</t>
  </si>
  <si>
    <t>Sorsogon</t>
  </si>
  <si>
    <t>V, Sub-total</t>
  </si>
  <si>
    <t>VI</t>
  </si>
  <si>
    <t>Aklan</t>
  </si>
  <si>
    <t>Antique</t>
  </si>
  <si>
    <t>Capiz</t>
  </si>
  <si>
    <t>Guimaras</t>
  </si>
  <si>
    <t>Iloilo</t>
  </si>
  <si>
    <t>Negros Occidental</t>
  </si>
  <si>
    <t>VI, Sub-total</t>
  </si>
  <si>
    <t>VII</t>
  </si>
  <si>
    <t>Bohol</t>
  </si>
  <si>
    <t>Cebu</t>
  </si>
  <si>
    <t>Negros Oriental</t>
  </si>
  <si>
    <t>Siquijor</t>
  </si>
  <si>
    <t>VII, Sub-total</t>
  </si>
  <si>
    <t>VIII</t>
  </si>
  <si>
    <t>Biliran</t>
  </si>
  <si>
    <t>Eastern Samar</t>
  </si>
  <si>
    <t>Leyte</t>
  </si>
  <si>
    <t>Northern Samar</t>
  </si>
  <si>
    <t>Samar (Western Samar)</t>
  </si>
  <si>
    <t>Southern Leyte</t>
  </si>
  <si>
    <t>VIII, Sub-total</t>
  </si>
  <si>
    <t>IX</t>
  </si>
  <si>
    <t>Zamboanga City/Isabela City</t>
  </si>
  <si>
    <t>Zamboanga del Norte</t>
  </si>
  <si>
    <t>Zamboanga del Sur</t>
  </si>
  <si>
    <t>Zamboanga Sibugay</t>
  </si>
  <si>
    <t>IX, Sub-total</t>
  </si>
  <si>
    <t>X</t>
  </si>
  <si>
    <t>Bukidnon</t>
  </si>
  <si>
    <t>Camiguin</t>
  </si>
  <si>
    <t>Lanao del Norte</t>
  </si>
  <si>
    <t>Misamis Occidental</t>
  </si>
  <si>
    <t>Misamis Oriental</t>
  </si>
  <si>
    <t>X, Sub-total</t>
  </si>
  <si>
    <t>XI</t>
  </si>
  <si>
    <t>Compostela Valley</t>
  </si>
  <si>
    <t>Davao del Norte</t>
  </si>
  <si>
    <t>Davao del Sur</t>
  </si>
  <si>
    <t>Davao Occidental</t>
  </si>
  <si>
    <t>Davao Oriental</t>
  </si>
  <si>
    <t>XI, Sub-total</t>
  </si>
  <si>
    <t>XII</t>
  </si>
  <si>
    <t>North Cotabato</t>
  </si>
  <si>
    <t>Sarangani</t>
  </si>
  <si>
    <t>South Cotabato</t>
  </si>
  <si>
    <t>Sultan Kudarat</t>
  </si>
  <si>
    <t>XII, Sub-total</t>
  </si>
  <si>
    <t>CARAGA</t>
  </si>
  <si>
    <t>Agusan del Norte</t>
  </si>
  <si>
    <t>Agusan del Sur</t>
  </si>
  <si>
    <t>Dinagat Islands</t>
  </si>
  <si>
    <t>Surigao del Norte</t>
  </si>
  <si>
    <t>Surigao del Sur</t>
  </si>
  <si>
    <t>CARAGA, Sub-total</t>
  </si>
  <si>
    <t>BARMM</t>
  </si>
  <si>
    <t>Basilan</t>
  </si>
  <si>
    <t>Lanao del Sur</t>
  </si>
  <si>
    <t>Maguindanao</t>
  </si>
  <si>
    <t>Sulu</t>
  </si>
  <si>
    <t>Tawi-Tawi</t>
  </si>
  <si>
    <t>BARMM, Sub-total</t>
  </si>
  <si>
    <t>Number of Enrolled and Graduates by Region, by Province and by Sex: CY 2024</t>
  </si>
  <si>
    <t>Data Source: TESDA - ICTO</t>
  </si>
  <si>
    <t>Processed by: TESDA - Planning Office</t>
  </si>
  <si>
    <t>Maguindanao del Norte</t>
  </si>
  <si>
    <t>Maguindanao del Sur</t>
  </si>
  <si>
    <t>2. The number of graduates have spillover from the 2023 enrollees</t>
  </si>
  <si>
    <t xml:space="preserve"> 1. Data generated from T2MIS from January 1, 2024 to December 31, 2024</t>
  </si>
  <si>
    <t>Note/s: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</si>
</sst>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b/>
      <sz val="11"/>
      <color theme="1"/>
      <name val="Century Gothic"/>
    </font>
    <font>
      <sz val="11"/>
      <color theme="1"/>
      <name val="Century Gothic"/>
    </font>
    <font>
      <sz val="11"/>
      <name val="Calibri"/>
    </font>
    <font>
      <b/>
      <sz val="11"/>
      <color rgb="FF000000"/>
      <name val="Century Gothic"/>
    </font>
    <font>
      <sz val="11"/>
      <color rgb="FF000000"/>
      <name val="Century Gothic"/>
    </font>
    <font>
      <i/>
      <sz val="11"/>
      <color theme="1"/>
      <name val="Century Gothic"/>
      <family val="2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left" vertical="top" wrapText="1" readingOrder="1"/>
    </xf>
    <xf numFmtId="3" fontId="2" fillId="2" borderId="7" xfId="0" applyNumberFormat="1" applyFont="1" applyFill="1" applyBorder="1" applyAlignment="1">
      <alignment horizontal="left" vertical="center" wrapText="1" readingOrder="1"/>
    </xf>
    <xf numFmtId="3" fontId="2" fillId="2" borderId="7" xfId="0" applyNumberFormat="1" applyFont="1" applyFill="1" applyBorder="1" applyAlignment="1">
      <alignment horizontal="right" vertical="center" wrapText="1" readingOrder="1"/>
    </xf>
    <xf numFmtId="0" fontId="1" fillId="2" borderId="7" xfId="0" applyFont="1" applyFill="1" applyBorder="1" applyAlignment="1">
      <alignment horizontal="left" vertical="top" readingOrder="1"/>
    </xf>
    <xf numFmtId="3" fontId="2" fillId="2" borderId="7" xfId="0" applyNumberFormat="1" applyFont="1" applyFill="1" applyBorder="1" applyAlignment="1">
      <alignment horizontal="left" vertical="center" readingOrder="1"/>
    </xf>
    <xf numFmtId="3" fontId="1" fillId="2" borderId="7" xfId="0" applyNumberFormat="1" applyFont="1" applyFill="1" applyBorder="1" applyAlignment="1">
      <alignment horizontal="right" vertical="center" readingOrder="1"/>
    </xf>
    <xf numFmtId="0" fontId="4" fillId="3" borderId="7" xfId="0" applyFont="1" applyFill="1" applyBorder="1" applyAlignment="1">
      <alignment horizontal="left" vertical="center" readingOrder="1"/>
    </xf>
    <xf numFmtId="3" fontId="5" fillId="3" borderId="7" xfId="0" applyNumberFormat="1" applyFont="1" applyFill="1" applyBorder="1" applyAlignment="1">
      <alignment horizontal="left" vertical="center" readingOrder="1"/>
    </xf>
    <xf numFmtId="3" fontId="4" fillId="3" borderId="7" xfId="0" applyNumberFormat="1" applyFont="1" applyFill="1" applyBorder="1" applyAlignment="1">
      <alignment horizontal="right" vertical="center" readingOrder="1"/>
    </xf>
    <xf numFmtId="0" fontId="1" fillId="3" borderId="1" xfId="0" applyFont="1" applyFill="1" applyBorder="1" applyAlignment="1">
      <alignment horizontal="center" vertical="center" readingOrder="1"/>
    </xf>
    <xf numFmtId="0" fontId="3" fillId="0" borderId="5" xfId="0" applyFont="1" applyBorder="1"/>
    <xf numFmtId="0" fontId="3" fillId="0" borderId="6" xfId="0" applyFont="1" applyBorder="1"/>
    <xf numFmtId="0" fontId="1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4CEA-F547-49E2-862C-78B644CD5148}">
  <sheetPr>
    <outlinePr summaryBelow="0" summaryRight="0"/>
  </sheetPr>
  <dimension ref="A1:Z1004"/>
  <sheetViews>
    <sheetView tabSelected="1" workbookViewId="0">
      <pane ySplit="10" topLeftCell="A11" activePane="bottomLeft" state="frozen"/>
      <selection pane="bottomLeft" activeCell="L16" sqref="L16"/>
    </sheetView>
  </sheetViews>
  <sheetFormatPr defaultColWidth="14.44140625" defaultRowHeight="15" customHeight="1"/>
  <cols>
    <col min="2" max="2" width="26.109375" customWidth="1"/>
  </cols>
  <sheetData>
    <row r="1" spans="1:26" ht="14.4">
      <c r="A1" s="1" t="s">
        <v>129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20" customFormat="1" ht="14.4">
      <c r="A3" s="19" t="s">
        <v>130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20" customFormat="1" ht="14.4">
      <c r="A4" s="19" t="s">
        <v>131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20" customFormat="1" ht="14.4">
      <c r="A5" s="19" t="s">
        <v>136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20" customFormat="1" ht="14.4">
      <c r="A6" s="19" t="s">
        <v>135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4.4">
      <c r="A7" s="2" t="s">
        <v>134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4">
      <c r="A8" s="12" t="s">
        <v>0</v>
      </c>
      <c r="B8" s="12" t="s">
        <v>1</v>
      </c>
      <c r="C8" s="15" t="s">
        <v>2</v>
      </c>
      <c r="D8" s="16"/>
      <c r="E8" s="17"/>
      <c r="F8" s="15" t="s">
        <v>3</v>
      </c>
      <c r="G8" s="16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3"/>
      <c r="B9" s="13"/>
      <c r="C9" s="18" t="s">
        <v>4</v>
      </c>
      <c r="D9" s="12" t="s">
        <v>5</v>
      </c>
      <c r="E9" s="18" t="s">
        <v>6</v>
      </c>
      <c r="F9" s="18" t="s">
        <v>4</v>
      </c>
      <c r="G9" s="12" t="s">
        <v>5</v>
      </c>
      <c r="H9" s="18" t="s">
        <v>6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4"/>
      <c r="B10" s="14"/>
      <c r="C10" s="14"/>
      <c r="D10" s="14"/>
      <c r="E10" s="14"/>
      <c r="F10" s="14"/>
      <c r="G10" s="14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3" t="s">
        <v>7</v>
      </c>
      <c r="B11" s="4" t="s">
        <v>8</v>
      </c>
      <c r="C11" s="5">
        <v>19358</v>
      </c>
      <c r="D11" s="5">
        <v>11377</v>
      </c>
      <c r="E11" s="5">
        <f t="shared" ref="E11:E16" si="0">SUM(C11:D11)</f>
        <v>30735</v>
      </c>
      <c r="F11" s="5">
        <v>18613</v>
      </c>
      <c r="G11" s="5">
        <v>10246</v>
      </c>
      <c r="H11" s="5">
        <f t="shared" ref="H11:H16" si="1">SUM(F11:G11)</f>
        <v>28859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3" t="s">
        <v>7</v>
      </c>
      <c r="B12" s="4" t="s">
        <v>9</v>
      </c>
      <c r="C12" s="5">
        <v>19402</v>
      </c>
      <c r="D12" s="5">
        <v>14154</v>
      </c>
      <c r="E12" s="5">
        <f t="shared" si="0"/>
        <v>33556</v>
      </c>
      <c r="F12" s="5">
        <v>18120</v>
      </c>
      <c r="G12" s="5">
        <v>12864</v>
      </c>
      <c r="H12" s="5">
        <f t="shared" si="1"/>
        <v>30984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3" t="s">
        <v>7</v>
      </c>
      <c r="B13" s="4" t="s">
        <v>10</v>
      </c>
      <c r="C13" s="5">
        <v>18698</v>
      </c>
      <c r="D13" s="5">
        <v>17358</v>
      </c>
      <c r="E13" s="5">
        <f t="shared" si="0"/>
        <v>36056</v>
      </c>
      <c r="F13" s="5">
        <v>18744</v>
      </c>
      <c r="G13" s="5">
        <v>17289</v>
      </c>
      <c r="H13" s="5">
        <f t="shared" si="1"/>
        <v>36033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3" t="s">
        <v>7</v>
      </c>
      <c r="B14" s="4" t="s">
        <v>11</v>
      </c>
      <c r="C14" s="5">
        <v>20050</v>
      </c>
      <c r="D14" s="5">
        <v>14382</v>
      </c>
      <c r="E14" s="5">
        <f t="shared" si="0"/>
        <v>34432</v>
      </c>
      <c r="F14" s="5">
        <v>19136</v>
      </c>
      <c r="G14" s="5">
        <v>13467</v>
      </c>
      <c r="H14" s="5">
        <f t="shared" si="1"/>
        <v>32603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3" t="s">
        <v>7</v>
      </c>
      <c r="B15" s="4" t="s">
        <v>12</v>
      </c>
      <c r="C15" s="5">
        <v>14214</v>
      </c>
      <c r="D15" s="5">
        <v>14660</v>
      </c>
      <c r="E15" s="5">
        <f t="shared" si="0"/>
        <v>28874</v>
      </c>
      <c r="F15" s="5">
        <v>13480</v>
      </c>
      <c r="G15" s="5">
        <v>11062</v>
      </c>
      <c r="H15" s="5">
        <f t="shared" si="1"/>
        <v>24542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3" t="s">
        <v>7</v>
      </c>
      <c r="B16" s="4" t="s">
        <v>13</v>
      </c>
      <c r="C16" s="5">
        <v>15341</v>
      </c>
      <c r="D16" s="5">
        <v>10752</v>
      </c>
      <c r="E16" s="5">
        <f t="shared" si="0"/>
        <v>26093</v>
      </c>
      <c r="F16" s="5">
        <v>14529</v>
      </c>
      <c r="G16" s="5">
        <v>10232</v>
      </c>
      <c r="H16" s="5">
        <f t="shared" si="1"/>
        <v>24761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6" t="s">
        <v>14</v>
      </c>
      <c r="B17" s="7"/>
      <c r="C17" s="8">
        <f t="shared" ref="C17:H17" si="2">SUM(C11:C16)</f>
        <v>107063</v>
      </c>
      <c r="D17" s="8">
        <f t="shared" si="2"/>
        <v>82683</v>
      </c>
      <c r="E17" s="8">
        <f t="shared" si="2"/>
        <v>189746</v>
      </c>
      <c r="F17" s="8">
        <f t="shared" si="2"/>
        <v>102622</v>
      </c>
      <c r="G17" s="8">
        <f t="shared" si="2"/>
        <v>75160</v>
      </c>
      <c r="H17" s="8">
        <f t="shared" si="2"/>
        <v>177782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3" t="s">
        <v>15</v>
      </c>
      <c r="B18" s="4" t="s">
        <v>16</v>
      </c>
      <c r="C18" s="5">
        <v>4566</v>
      </c>
      <c r="D18" s="5">
        <v>3927</v>
      </c>
      <c r="E18" s="5">
        <f t="shared" ref="E18:E23" si="3">SUM(C18:D18)</f>
        <v>8493</v>
      </c>
      <c r="F18" s="5">
        <v>4180</v>
      </c>
      <c r="G18" s="5">
        <v>3537</v>
      </c>
      <c r="H18" s="5">
        <f t="shared" ref="H18:H23" si="4">SUM(F18:G18)</f>
        <v>7717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3" t="s">
        <v>15</v>
      </c>
      <c r="B19" s="4" t="s">
        <v>17</v>
      </c>
      <c r="C19" s="5">
        <v>3140</v>
      </c>
      <c r="D19" s="5">
        <v>2682</v>
      </c>
      <c r="E19" s="5">
        <f t="shared" si="3"/>
        <v>5822</v>
      </c>
      <c r="F19" s="5">
        <v>2947</v>
      </c>
      <c r="G19" s="5">
        <v>2506</v>
      </c>
      <c r="H19" s="5">
        <f t="shared" si="4"/>
        <v>5453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3" t="s">
        <v>15</v>
      </c>
      <c r="B20" s="4" t="s">
        <v>18</v>
      </c>
      <c r="C20" s="5">
        <v>20688</v>
      </c>
      <c r="D20" s="5">
        <v>18148</v>
      </c>
      <c r="E20" s="5">
        <f t="shared" si="3"/>
        <v>38836</v>
      </c>
      <c r="F20" s="5">
        <v>18832</v>
      </c>
      <c r="G20" s="5">
        <v>16538</v>
      </c>
      <c r="H20" s="5">
        <f t="shared" si="4"/>
        <v>35370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3" t="s">
        <v>15</v>
      </c>
      <c r="B21" s="4" t="s">
        <v>19</v>
      </c>
      <c r="C21" s="5">
        <v>3911</v>
      </c>
      <c r="D21" s="5">
        <v>4807</v>
      </c>
      <c r="E21" s="5">
        <f t="shared" si="3"/>
        <v>8718</v>
      </c>
      <c r="F21" s="5">
        <v>3767</v>
      </c>
      <c r="G21" s="5">
        <v>4344</v>
      </c>
      <c r="H21" s="5">
        <f t="shared" si="4"/>
        <v>8111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3" t="s">
        <v>15</v>
      </c>
      <c r="B22" s="4" t="s">
        <v>20</v>
      </c>
      <c r="C22" s="5">
        <v>2693</v>
      </c>
      <c r="D22" s="5">
        <v>2401</v>
      </c>
      <c r="E22" s="5">
        <f t="shared" si="3"/>
        <v>5094</v>
      </c>
      <c r="F22" s="5">
        <v>2283</v>
      </c>
      <c r="G22" s="5">
        <v>2114</v>
      </c>
      <c r="H22" s="5">
        <f t="shared" si="4"/>
        <v>4397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3" t="s">
        <v>15</v>
      </c>
      <c r="B23" s="4" t="s">
        <v>21</v>
      </c>
      <c r="C23" s="5">
        <v>4181</v>
      </c>
      <c r="D23" s="5">
        <v>2507</v>
      </c>
      <c r="E23" s="5">
        <f t="shared" si="3"/>
        <v>6688</v>
      </c>
      <c r="F23" s="5">
        <v>3981</v>
      </c>
      <c r="G23" s="5">
        <v>2426</v>
      </c>
      <c r="H23" s="5">
        <f t="shared" si="4"/>
        <v>6407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6" t="s">
        <v>22</v>
      </c>
      <c r="B24" s="7"/>
      <c r="C24" s="8">
        <f t="shared" ref="C24:H24" si="5">SUM(C18:C23)</f>
        <v>39179</v>
      </c>
      <c r="D24" s="8">
        <f t="shared" si="5"/>
        <v>34472</v>
      </c>
      <c r="E24" s="8">
        <f t="shared" si="5"/>
        <v>73651</v>
      </c>
      <c r="F24" s="8">
        <f t="shared" si="5"/>
        <v>35990</v>
      </c>
      <c r="G24" s="8">
        <f t="shared" si="5"/>
        <v>31465</v>
      </c>
      <c r="H24" s="8">
        <f t="shared" si="5"/>
        <v>67455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3" t="s">
        <v>23</v>
      </c>
      <c r="B25" s="4" t="s">
        <v>24</v>
      </c>
      <c r="C25" s="5">
        <v>13887</v>
      </c>
      <c r="D25" s="5">
        <v>11552</v>
      </c>
      <c r="E25" s="5">
        <f t="shared" ref="E25:E28" si="6">SUM(C25:D25)</f>
        <v>25439</v>
      </c>
      <c r="F25" s="5">
        <v>11626</v>
      </c>
      <c r="G25" s="5">
        <v>9439</v>
      </c>
      <c r="H25" s="5">
        <f t="shared" ref="H25:H28" si="7">SUM(F25:G25)</f>
        <v>21065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3" t="s">
        <v>23</v>
      </c>
      <c r="B26" s="4" t="s">
        <v>25</v>
      </c>
      <c r="C26" s="5">
        <v>6919</v>
      </c>
      <c r="D26" s="5">
        <v>7803</v>
      </c>
      <c r="E26" s="5">
        <f t="shared" si="6"/>
        <v>14722</v>
      </c>
      <c r="F26" s="5">
        <v>6310</v>
      </c>
      <c r="G26" s="5">
        <v>6568</v>
      </c>
      <c r="H26" s="5">
        <f t="shared" si="7"/>
        <v>12878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3" t="s">
        <v>23</v>
      </c>
      <c r="B27" s="4" t="s">
        <v>26</v>
      </c>
      <c r="C27" s="5">
        <v>5493</v>
      </c>
      <c r="D27" s="5">
        <v>6755</v>
      </c>
      <c r="E27" s="5">
        <f t="shared" si="6"/>
        <v>12248</v>
      </c>
      <c r="F27" s="5">
        <v>5943</v>
      </c>
      <c r="G27" s="5">
        <v>7776</v>
      </c>
      <c r="H27" s="5">
        <f t="shared" si="7"/>
        <v>13719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3" t="s">
        <v>23</v>
      </c>
      <c r="B28" s="4" t="s">
        <v>27</v>
      </c>
      <c r="C28" s="5">
        <v>21469</v>
      </c>
      <c r="D28" s="5">
        <v>27975</v>
      </c>
      <c r="E28" s="5">
        <f t="shared" si="6"/>
        <v>49444</v>
      </c>
      <c r="F28" s="5">
        <v>18458</v>
      </c>
      <c r="G28" s="5">
        <v>24482</v>
      </c>
      <c r="H28" s="5">
        <f t="shared" si="7"/>
        <v>42940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6" t="s">
        <v>28</v>
      </c>
      <c r="B29" s="7"/>
      <c r="C29" s="8">
        <f t="shared" ref="C29:H29" si="8">SUM(C25:C28)</f>
        <v>47768</v>
      </c>
      <c r="D29" s="8">
        <f t="shared" si="8"/>
        <v>54085</v>
      </c>
      <c r="E29" s="8">
        <f t="shared" si="8"/>
        <v>101853</v>
      </c>
      <c r="F29" s="8">
        <f t="shared" si="8"/>
        <v>42337</v>
      </c>
      <c r="G29" s="8">
        <f t="shared" si="8"/>
        <v>48265</v>
      </c>
      <c r="H29" s="8">
        <f t="shared" si="8"/>
        <v>90602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3" t="s">
        <v>29</v>
      </c>
      <c r="B30" s="4" t="s">
        <v>30</v>
      </c>
      <c r="C30" s="5">
        <v>378</v>
      </c>
      <c r="D30" s="5">
        <v>390</v>
      </c>
      <c r="E30" s="5">
        <f t="shared" ref="E30:E34" si="9">SUM(C30:D30)</f>
        <v>768</v>
      </c>
      <c r="F30" s="5">
        <v>361</v>
      </c>
      <c r="G30" s="5">
        <v>394</v>
      </c>
      <c r="H30" s="5">
        <f t="shared" ref="H30:H34" si="10">SUM(F30:G30)</f>
        <v>755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3" t="s">
        <v>29</v>
      </c>
      <c r="B31" s="4" t="s">
        <v>31</v>
      </c>
      <c r="C31" s="5">
        <v>9298</v>
      </c>
      <c r="D31" s="5">
        <v>10130</v>
      </c>
      <c r="E31" s="5">
        <f t="shared" si="9"/>
        <v>19428</v>
      </c>
      <c r="F31" s="5">
        <v>8632</v>
      </c>
      <c r="G31" s="5">
        <v>9226</v>
      </c>
      <c r="H31" s="5">
        <f t="shared" si="10"/>
        <v>17858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3" t="s">
        <v>29</v>
      </c>
      <c r="B32" s="4" t="s">
        <v>32</v>
      </c>
      <c r="C32" s="5">
        <v>15420</v>
      </c>
      <c r="D32" s="5">
        <v>18313</v>
      </c>
      <c r="E32" s="5">
        <f t="shared" si="9"/>
        <v>33733</v>
      </c>
      <c r="F32" s="5">
        <v>13523</v>
      </c>
      <c r="G32" s="5">
        <v>15826</v>
      </c>
      <c r="H32" s="5">
        <f t="shared" si="10"/>
        <v>29349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3" t="s">
        <v>29</v>
      </c>
      <c r="B33" s="4" t="s">
        <v>33</v>
      </c>
      <c r="C33" s="5">
        <v>4366</v>
      </c>
      <c r="D33" s="5">
        <v>2858</v>
      </c>
      <c r="E33" s="5">
        <f t="shared" si="9"/>
        <v>7224</v>
      </c>
      <c r="F33" s="5">
        <v>4255</v>
      </c>
      <c r="G33" s="5">
        <v>2934</v>
      </c>
      <c r="H33" s="5">
        <f t="shared" si="10"/>
        <v>7189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3" t="s">
        <v>29</v>
      </c>
      <c r="B34" s="4" t="s">
        <v>34</v>
      </c>
      <c r="C34" s="5">
        <v>4209</v>
      </c>
      <c r="D34" s="5">
        <v>3423</v>
      </c>
      <c r="E34" s="5">
        <f t="shared" si="9"/>
        <v>7632</v>
      </c>
      <c r="F34" s="5">
        <v>4362</v>
      </c>
      <c r="G34" s="5">
        <v>3481</v>
      </c>
      <c r="H34" s="5">
        <f t="shared" si="10"/>
        <v>7843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6" t="s">
        <v>35</v>
      </c>
      <c r="B35" s="7"/>
      <c r="C35" s="8">
        <f t="shared" ref="C35:H35" si="11">SUM(C30:C34)</f>
        <v>33671</v>
      </c>
      <c r="D35" s="8">
        <f t="shared" si="11"/>
        <v>35114</v>
      </c>
      <c r="E35" s="8">
        <f t="shared" si="11"/>
        <v>68785</v>
      </c>
      <c r="F35" s="8">
        <f t="shared" si="11"/>
        <v>31133</v>
      </c>
      <c r="G35" s="8">
        <f t="shared" si="11"/>
        <v>31861</v>
      </c>
      <c r="H35" s="8">
        <f t="shared" si="11"/>
        <v>62994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3" t="s">
        <v>36</v>
      </c>
      <c r="B36" s="4" t="s">
        <v>37</v>
      </c>
      <c r="C36" s="5">
        <v>5193</v>
      </c>
      <c r="D36" s="5">
        <v>3488</v>
      </c>
      <c r="E36" s="5">
        <f t="shared" ref="E36:E42" si="12">SUM(C36:D36)</f>
        <v>8681</v>
      </c>
      <c r="F36" s="5">
        <v>4780</v>
      </c>
      <c r="G36" s="5">
        <v>3166</v>
      </c>
      <c r="H36" s="5">
        <f t="shared" ref="H36:H42" si="13">SUM(F36:G36)</f>
        <v>7946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3" t="s">
        <v>36</v>
      </c>
      <c r="B37" s="4" t="s">
        <v>38</v>
      </c>
      <c r="C37" s="5">
        <v>19700</v>
      </c>
      <c r="D37" s="5">
        <v>12689</v>
      </c>
      <c r="E37" s="5">
        <f t="shared" si="12"/>
        <v>32389</v>
      </c>
      <c r="F37" s="5">
        <v>17289</v>
      </c>
      <c r="G37" s="5">
        <v>9829</v>
      </c>
      <c r="H37" s="5">
        <f t="shared" si="13"/>
        <v>27118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3" t="s">
        <v>36</v>
      </c>
      <c r="B38" s="4" t="s">
        <v>39</v>
      </c>
      <c r="C38" s="5">
        <v>19457</v>
      </c>
      <c r="D38" s="5">
        <v>16568</v>
      </c>
      <c r="E38" s="5">
        <f t="shared" si="12"/>
        <v>36025</v>
      </c>
      <c r="F38" s="5">
        <v>18499</v>
      </c>
      <c r="G38" s="5">
        <v>15293</v>
      </c>
      <c r="H38" s="5">
        <f t="shared" si="13"/>
        <v>33792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3" t="s">
        <v>36</v>
      </c>
      <c r="B39" s="4" t="s">
        <v>40</v>
      </c>
      <c r="C39" s="5">
        <v>19952</v>
      </c>
      <c r="D39" s="5">
        <v>21044</v>
      </c>
      <c r="E39" s="5">
        <f t="shared" si="12"/>
        <v>40996</v>
      </c>
      <c r="F39" s="5">
        <v>17640</v>
      </c>
      <c r="G39" s="5">
        <v>17115</v>
      </c>
      <c r="H39" s="5">
        <f t="shared" si="13"/>
        <v>34755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3" t="s">
        <v>36</v>
      </c>
      <c r="B40" s="4" t="s">
        <v>41</v>
      </c>
      <c r="C40" s="5">
        <v>15388</v>
      </c>
      <c r="D40" s="5">
        <v>15493</v>
      </c>
      <c r="E40" s="5">
        <f t="shared" si="12"/>
        <v>30881</v>
      </c>
      <c r="F40" s="5">
        <v>13778</v>
      </c>
      <c r="G40" s="5">
        <v>13946</v>
      </c>
      <c r="H40" s="5">
        <f t="shared" si="13"/>
        <v>27724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3" t="s">
        <v>36</v>
      </c>
      <c r="B41" s="4" t="s">
        <v>42</v>
      </c>
      <c r="C41" s="5">
        <v>9497</v>
      </c>
      <c r="D41" s="5">
        <v>8644</v>
      </c>
      <c r="E41" s="5">
        <f t="shared" si="12"/>
        <v>18141</v>
      </c>
      <c r="F41" s="5">
        <v>8056</v>
      </c>
      <c r="G41" s="5">
        <v>7478</v>
      </c>
      <c r="H41" s="5">
        <f t="shared" si="13"/>
        <v>15534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3" t="s">
        <v>36</v>
      </c>
      <c r="B42" s="4" t="s">
        <v>43</v>
      </c>
      <c r="C42" s="5">
        <v>5560</v>
      </c>
      <c r="D42" s="5">
        <v>7268</v>
      </c>
      <c r="E42" s="5">
        <f t="shared" si="12"/>
        <v>12828</v>
      </c>
      <c r="F42" s="5">
        <v>4710</v>
      </c>
      <c r="G42" s="5">
        <v>5334</v>
      </c>
      <c r="H42" s="5">
        <f t="shared" si="13"/>
        <v>10044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6" t="s">
        <v>44</v>
      </c>
      <c r="B43" s="7"/>
      <c r="C43" s="8">
        <f t="shared" ref="C43:H43" si="14">SUM(C36:C42)</f>
        <v>94747</v>
      </c>
      <c r="D43" s="8">
        <f t="shared" si="14"/>
        <v>85194</v>
      </c>
      <c r="E43" s="8">
        <f t="shared" si="14"/>
        <v>179941</v>
      </c>
      <c r="F43" s="8">
        <f t="shared" si="14"/>
        <v>84752</v>
      </c>
      <c r="G43" s="8">
        <f t="shared" si="14"/>
        <v>72161</v>
      </c>
      <c r="H43" s="8">
        <f t="shared" si="14"/>
        <v>156913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3" t="s">
        <v>45</v>
      </c>
      <c r="B44" s="4" t="s">
        <v>46</v>
      </c>
      <c r="C44" s="5">
        <v>7079</v>
      </c>
      <c r="D44" s="5">
        <v>9958</v>
      </c>
      <c r="E44" s="5">
        <f t="shared" ref="E44:E48" si="15">SUM(C44:D44)</f>
        <v>17037</v>
      </c>
      <c r="F44" s="5">
        <v>7191</v>
      </c>
      <c r="G44" s="5">
        <v>9987</v>
      </c>
      <c r="H44" s="5">
        <f t="shared" ref="H44:H48" si="16">SUM(F44:G44)</f>
        <v>17178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3" t="s">
        <v>45</v>
      </c>
      <c r="B45" s="4" t="s">
        <v>47</v>
      </c>
      <c r="C45" s="5">
        <v>13063</v>
      </c>
      <c r="D45" s="5">
        <v>11516</v>
      </c>
      <c r="E45" s="5">
        <f t="shared" si="15"/>
        <v>24579</v>
      </c>
      <c r="F45" s="5">
        <v>11264</v>
      </c>
      <c r="G45" s="5">
        <v>9876</v>
      </c>
      <c r="H45" s="5">
        <f t="shared" si="16"/>
        <v>21140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3" t="s">
        <v>45</v>
      </c>
      <c r="B46" s="4" t="s">
        <v>48</v>
      </c>
      <c r="C46" s="5">
        <v>21638</v>
      </c>
      <c r="D46" s="5">
        <v>24098</v>
      </c>
      <c r="E46" s="5">
        <f t="shared" si="15"/>
        <v>45736</v>
      </c>
      <c r="F46" s="5">
        <v>18497</v>
      </c>
      <c r="G46" s="5">
        <v>18118</v>
      </c>
      <c r="H46" s="5">
        <f t="shared" si="16"/>
        <v>36615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3" t="s">
        <v>45</v>
      </c>
      <c r="B47" s="4" t="s">
        <v>49</v>
      </c>
      <c r="C47" s="5">
        <v>10992</v>
      </c>
      <c r="D47" s="5">
        <v>11186</v>
      </c>
      <c r="E47" s="5">
        <f t="shared" si="15"/>
        <v>22178</v>
      </c>
      <c r="F47" s="5">
        <v>9616</v>
      </c>
      <c r="G47" s="5">
        <v>9760</v>
      </c>
      <c r="H47" s="5">
        <f t="shared" si="16"/>
        <v>19376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3" t="s">
        <v>45</v>
      </c>
      <c r="B48" s="4" t="s">
        <v>50</v>
      </c>
      <c r="C48" s="5">
        <v>7393</v>
      </c>
      <c r="D48" s="5">
        <v>7981</v>
      </c>
      <c r="E48" s="5">
        <f t="shared" si="15"/>
        <v>15374</v>
      </c>
      <c r="F48" s="5">
        <v>6305</v>
      </c>
      <c r="G48" s="5">
        <v>5901</v>
      </c>
      <c r="H48" s="5">
        <f t="shared" si="16"/>
        <v>12206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6" t="s">
        <v>51</v>
      </c>
      <c r="B49" s="7"/>
      <c r="C49" s="8">
        <f t="shared" ref="C49:H49" si="17">SUM(C44:C48)</f>
        <v>60165</v>
      </c>
      <c r="D49" s="8">
        <f t="shared" si="17"/>
        <v>64739</v>
      </c>
      <c r="E49" s="8">
        <f t="shared" si="17"/>
        <v>124904</v>
      </c>
      <c r="F49" s="8">
        <f t="shared" si="17"/>
        <v>52873</v>
      </c>
      <c r="G49" s="8">
        <f t="shared" si="17"/>
        <v>53642</v>
      </c>
      <c r="H49" s="8">
        <f t="shared" si="17"/>
        <v>106515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3" t="s">
        <v>52</v>
      </c>
      <c r="B50" s="4" t="s">
        <v>53</v>
      </c>
      <c r="C50" s="5">
        <v>4301</v>
      </c>
      <c r="D50" s="5">
        <v>5154</v>
      </c>
      <c r="E50" s="5">
        <f t="shared" ref="E50:E54" si="18">SUM(C50:D50)</f>
        <v>9455</v>
      </c>
      <c r="F50" s="5">
        <v>3939</v>
      </c>
      <c r="G50" s="5">
        <v>4776</v>
      </c>
      <c r="H50" s="5">
        <f t="shared" ref="H50:H54" si="19">SUM(F50:G50)</f>
        <v>8715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3" t="s">
        <v>52</v>
      </c>
      <c r="B51" s="4" t="s">
        <v>54</v>
      </c>
      <c r="C51" s="5">
        <v>4284</v>
      </c>
      <c r="D51" s="5">
        <v>5373</v>
      </c>
      <c r="E51" s="5">
        <f t="shared" si="18"/>
        <v>9657</v>
      </c>
      <c r="F51" s="5">
        <v>4183</v>
      </c>
      <c r="G51" s="5">
        <v>5129</v>
      </c>
      <c r="H51" s="5">
        <f t="shared" si="19"/>
        <v>9312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3" t="s">
        <v>52</v>
      </c>
      <c r="B52" s="4" t="s">
        <v>55</v>
      </c>
      <c r="C52" s="5">
        <v>15441</v>
      </c>
      <c r="D52" s="5">
        <v>14837</v>
      </c>
      <c r="E52" s="5">
        <f t="shared" si="18"/>
        <v>30278</v>
      </c>
      <c r="F52" s="5">
        <v>13850</v>
      </c>
      <c r="G52" s="5">
        <v>13087</v>
      </c>
      <c r="H52" s="5">
        <f t="shared" si="19"/>
        <v>26937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3" t="s">
        <v>52</v>
      </c>
      <c r="B53" s="4" t="s">
        <v>56</v>
      </c>
      <c r="C53" s="5">
        <v>7780</v>
      </c>
      <c r="D53" s="5">
        <v>7268</v>
      </c>
      <c r="E53" s="5">
        <f t="shared" si="18"/>
        <v>15048</v>
      </c>
      <c r="F53" s="5">
        <v>7444</v>
      </c>
      <c r="G53" s="5">
        <v>7132</v>
      </c>
      <c r="H53" s="5">
        <f t="shared" si="19"/>
        <v>14576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3" t="s">
        <v>52</v>
      </c>
      <c r="B54" s="4" t="s">
        <v>57</v>
      </c>
      <c r="C54" s="5">
        <v>3590</v>
      </c>
      <c r="D54" s="5">
        <v>3577</v>
      </c>
      <c r="E54" s="5">
        <f t="shared" si="18"/>
        <v>7167</v>
      </c>
      <c r="F54" s="5">
        <v>3396</v>
      </c>
      <c r="G54" s="5">
        <v>3335</v>
      </c>
      <c r="H54" s="5">
        <f t="shared" si="19"/>
        <v>6731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6" t="s">
        <v>58</v>
      </c>
      <c r="B55" s="7"/>
      <c r="C55" s="8">
        <f t="shared" ref="C55:H55" si="20">SUM(C50:C54)</f>
        <v>35396</v>
      </c>
      <c r="D55" s="8">
        <f t="shared" si="20"/>
        <v>36209</v>
      </c>
      <c r="E55" s="8">
        <f t="shared" si="20"/>
        <v>71605</v>
      </c>
      <c r="F55" s="8">
        <f t="shared" si="20"/>
        <v>32812</v>
      </c>
      <c r="G55" s="8">
        <f t="shared" si="20"/>
        <v>33459</v>
      </c>
      <c r="H55" s="8">
        <f t="shared" si="20"/>
        <v>66271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3" t="s">
        <v>59</v>
      </c>
      <c r="B56" s="4" t="s">
        <v>60</v>
      </c>
      <c r="C56" s="5">
        <v>11949</v>
      </c>
      <c r="D56" s="5">
        <v>11542</v>
      </c>
      <c r="E56" s="5">
        <f t="shared" ref="E56:E68" si="21">SUM(C56:D56)</f>
        <v>23491</v>
      </c>
      <c r="F56" s="5">
        <v>11611</v>
      </c>
      <c r="G56" s="5">
        <v>11993</v>
      </c>
      <c r="H56" s="5">
        <f t="shared" ref="H56:H61" si="22">SUM(F56:G56)</f>
        <v>23604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3" t="s">
        <v>59</v>
      </c>
      <c r="B57" s="4" t="s">
        <v>61</v>
      </c>
      <c r="C57" s="5">
        <v>4263</v>
      </c>
      <c r="D57" s="5">
        <v>5215</v>
      </c>
      <c r="E57" s="5">
        <f t="shared" si="21"/>
        <v>9478</v>
      </c>
      <c r="F57" s="5">
        <v>2868</v>
      </c>
      <c r="G57" s="5">
        <v>3750</v>
      </c>
      <c r="H57" s="5">
        <f t="shared" si="22"/>
        <v>6618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3" t="s">
        <v>59</v>
      </c>
      <c r="B58" s="4" t="s">
        <v>62</v>
      </c>
      <c r="C58" s="5">
        <v>8164</v>
      </c>
      <c r="D58" s="5">
        <v>7595</v>
      </c>
      <c r="E58" s="5">
        <f t="shared" si="21"/>
        <v>15759</v>
      </c>
      <c r="F58" s="5">
        <v>7305</v>
      </c>
      <c r="G58" s="5">
        <v>6914</v>
      </c>
      <c r="H58" s="5">
        <f t="shared" si="22"/>
        <v>14219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3" t="s">
        <v>59</v>
      </c>
      <c r="B59" s="4" t="s">
        <v>63</v>
      </c>
      <c r="C59" s="5">
        <v>3188</v>
      </c>
      <c r="D59" s="5">
        <v>2450</v>
      </c>
      <c r="E59" s="5">
        <f t="shared" si="21"/>
        <v>5638</v>
      </c>
      <c r="F59" s="5">
        <v>2995</v>
      </c>
      <c r="G59" s="5">
        <v>2406</v>
      </c>
      <c r="H59" s="5">
        <f t="shared" si="22"/>
        <v>5401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3" t="s">
        <v>59</v>
      </c>
      <c r="B60" s="4" t="s">
        <v>64</v>
      </c>
      <c r="C60" s="5">
        <v>4416</v>
      </c>
      <c r="D60" s="5">
        <v>4572</v>
      </c>
      <c r="E60" s="5">
        <f t="shared" si="21"/>
        <v>8988</v>
      </c>
      <c r="F60" s="5">
        <v>4017</v>
      </c>
      <c r="G60" s="5">
        <v>4113</v>
      </c>
      <c r="H60" s="5">
        <f t="shared" si="22"/>
        <v>8130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3" t="s">
        <v>59</v>
      </c>
      <c r="B61" s="4" t="s">
        <v>65</v>
      </c>
      <c r="C61" s="5">
        <v>4894</v>
      </c>
      <c r="D61" s="5">
        <v>5281</v>
      </c>
      <c r="E61" s="5">
        <f t="shared" si="21"/>
        <v>10175</v>
      </c>
      <c r="F61" s="5">
        <v>4728</v>
      </c>
      <c r="G61" s="5">
        <v>5161</v>
      </c>
      <c r="H61" s="5">
        <f t="shared" si="22"/>
        <v>9889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6" t="s">
        <v>66</v>
      </c>
      <c r="B62" s="7"/>
      <c r="C62" s="8">
        <f t="shared" ref="C62:D62" si="23">SUM(C56:C61)</f>
        <v>36874</v>
      </c>
      <c r="D62" s="8">
        <f t="shared" si="23"/>
        <v>36655</v>
      </c>
      <c r="E62" s="8">
        <f t="shared" si="21"/>
        <v>73529</v>
      </c>
      <c r="F62" s="8">
        <f t="shared" ref="F62:H62" si="24">SUM(F56:F61)</f>
        <v>33524</v>
      </c>
      <c r="G62" s="8">
        <f t="shared" si="24"/>
        <v>34337</v>
      </c>
      <c r="H62" s="8">
        <f t="shared" si="24"/>
        <v>67861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3" t="s">
        <v>67</v>
      </c>
      <c r="B63" s="4" t="s">
        <v>68</v>
      </c>
      <c r="C63" s="5">
        <v>2084</v>
      </c>
      <c r="D63" s="5">
        <v>3482</v>
      </c>
      <c r="E63" s="5">
        <f t="shared" si="21"/>
        <v>5566</v>
      </c>
      <c r="F63" s="5">
        <v>2077</v>
      </c>
      <c r="G63" s="5">
        <v>3738</v>
      </c>
      <c r="H63" s="5">
        <f t="shared" ref="H63:H68" si="25">SUM(F63:G63)</f>
        <v>5815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3" t="s">
        <v>67</v>
      </c>
      <c r="B64" s="4" t="s">
        <v>69</v>
      </c>
      <c r="C64" s="5">
        <v>2624</v>
      </c>
      <c r="D64" s="5">
        <v>4259</v>
      </c>
      <c r="E64" s="5">
        <f t="shared" si="21"/>
        <v>6883</v>
      </c>
      <c r="F64" s="5">
        <v>2269</v>
      </c>
      <c r="G64" s="5">
        <v>4020</v>
      </c>
      <c r="H64" s="5">
        <f t="shared" si="25"/>
        <v>6289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3" t="s">
        <v>67</v>
      </c>
      <c r="B65" s="4" t="s">
        <v>70</v>
      </c>
      <c r="C65" s="5">
        <v>3782</v>
      </c>
      <c r="D65" s="5">
        <v>4340</v>
      </c>
      <c r="E65" s="5">
        <f t="shared" si="21"/>
        <v>8122</v>
      </c>
      <c r="F65" s="5">
        <v>3903</v>
      </c>
      <c r="G65" s="5">
        <v>4625</v>
      </c>
      <c r="H65" s="5">
        <f t="shared" si="25"/>
        <v>8528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3" t="s">
        <v>67</v>
      </c>
      <c r="B66" s="4" t="s">
        <v>71</v>
      </c>
      <c r="C66" s="5">
        <v>757</v>
      </c>
      <c r="D66" s="5">
        <v>843</v>
      </c>
      <c r="E66" s="5">
        <f t="shared" si="21"/>
        <v>1600</v>
      </c>
      <c r="F66" s="5">
        <v>756</v>
      </c>
      <c r="G66" s="5">
        <v>835</v>
      </c>
      <c r="H66" s="5">
        <f t="shared" si="25"/>
        <v>1591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3" t="s">
        <v>67</v>
      </c>
      <c r="B67" s="4" t="s">
        <v>72</v>
      </c>
      <c r="C67" s="5">
        <v>7997</v>
      </c>
      <c r="D67" s="5">
        <v>9200</v>
      </c>
      <c r="E67" s="5">
        <f t="shared" si="21"/>
        <v>17197</v>
      </c>
      <c r="F67" s="5">
        <v>7324</v>
      </c>
      <c r="G67" s="5">
        <v>8593</v>
      </c>
      <c r="H67" s="5">
        <f t="shared" si="25"/>
        <v>15917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3" t="s">
        <v>67</v>
      </c>
      <c r="B68" s="4" t="s">
        <v>73</v>
      </c>
      <c r="C68" s="5">
        <v>4967</v>
      </c>
      <c r="D68" s="5">
        <v>7369</v>
      </c>
      <c r="E68" s="5">
        <f t="shared" si="21"/>
        <v>12336</v>
      </c>
      <c r="F68" s="5">
        <v>4441</v>
      </c>
      <c r="G68" s="5">
        <v>6761</v>
      </c>
      <c r="H68" s="5">
        <f t="shared" si="25"/>
        <v>11202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6" t="s">
        <v>74</v>
      </c>
      <c r="B69" s="7"/>
      <c r="C69" s="8">
        <f t="shared" ref="C69:H69" si="26">SUM(C63:C68)</f>
        <v>22211</v>
      </c>
      <c r="D69" s="8">
        <f t="shared" si="26"/>
        <v>29493</v>
      </c>
      <c r="E69" s="8">
        <f t="shared" si="26"/>
        <v>51704</v>
      </c>
      <c r="F69" s="8">
        <f t="shared" si="26"/>
        <v>20770</v>
      </c>
      <c r="G69" s="8">
        <f t="shared" si="26"/>
        <v>28572</v>
      </c>
      <c r="H69" s="8">
        <f t="shared" si="26"/>
        <v>49342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3" t="s">
        <v>75</v>
      </c>
      <c r="B70" s="4" t="s">
        <v>76</v>
      </c>
      <c r="C70" s="5">
        <v>12462</v>
      </c>
      <c r="D70" s="5">
        <v>9985</v>
      </c>
      <c r="E70" s="5">
        <f>SUM(C70:D70)</f>
        <v>22447</v>
      </c>
      <c r="F70" s="5">
        <v>10541</v>
      </c>
      <c r="G70" s="5">
        <v>8347</v>
      </c>
      <c r="H70" s="5">
        <f>SUM(F70:G70)</f>
        <v>18888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3" t="s">
        <v>75</v>
      </c>
      <c r="B71" s="4" t="s">
        <v>77</v>
      </c>
      <c r="C71" s="5">
        <v>30920</v>
      </c>
      <c r="D71" s="5">
        <v>29578</v>
      </c>
      <c r="E71" s="5">
        <v>60498</v>
      </c>
      <c r="F71" s="5">
        <v>30561</v>
      </c>
      <c r="G71" s="5">
        <v>27803</v>
      </c>
      <c r="H71" s="5">
        <v>58364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3" t="s">
        <v>75</v>
      </c>
      <c r="B72" s="4" t="s">
        <v>78</v>
      </c>
      <c r="C72" s="5">
        <v>22837</v>
      </c>
      <c r="D72" s="5">
        <v>18271</v>
      </c>
      <c r="E72" s="5">
        <f t="shared" ref="E72:E73" si="27">SUM(C72:D72)</f>
        <v>41108</v>
      </c>
      <c r="F72" s="5">
        <v>15187</v>
      </c>
      <c r="G72" s="5">
        <v>11881</v>
      </c>
      <c r="H72" s="5">
        <f t="shared" ref="H72:H73" si="28">SUM(F72:G72)</f>
        <v>27068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3" t="s">
        <v>75</v>
      </c>
      <c r="B73" s="4" t="s">
        <v>79</v>
      </c>
      <c r="C73" s="5">
        <v>3736</v>
      </c>
      <c r="D73" s="5">
        <v>2789</v>
      </c>
      <c r="E73" s="5">
        <f t="shared" si="27"/>
        <v>6525</v>
      </c>
      <c r="F73" s="5">
        <v>3566</v>
      </c>
      <c r="G73" s="5">
        <v>2612</v>
      </c>
      <c r="H73" s="5">
        <f t="shared" si="28"/>
        <v>6178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6" t="s">
        <v>80</v>
      </c>
      <c r="B74" s="7"/>
      <c r="C74" s="8">
        <f t="shared" ref="C74:H74" si="29">SUM(C70:C73)</f>
        <v>69955</v>
      </c>
      <c r="D74" s="8">
        <f t="shared" si="29"/>
        <v>60623</v>
      </c>
      <c r="E74" s="8">
        <f t="shared" si="29"/>
        <v>130578</v>
      </c>
      <c r="F74" s="8">
        <f t="shared" si="29"/>
        <v>59855</v>
      </c>
      <c r="G74" s="8">
        <f t="shared" si="29"/>
        <v>50643</v>
      </c>
      <c r="H74" s="8">
        <f t="shared" si="29"/>
        <v>110498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3" t="s">
        <v>81</v>
      </c>
      <c r="B75" s="4" t="s">
        <v>82</v>
      </c>
      <c r="C75" s="5">
        <v>2171</v>
      </c>
      <c r="D75" s="5">
        <v>2382</v>
      </c>
      <c r="E75" s="5">
        <f t="shared" ref="E75:E80" si="30">SUM(C75:D75)</f>
        <v>4553</v>
      </c>
      <c r="F75" s="5">
        <v>2113</v>
      </c>
      <c r="G75" s="5">
        <v>2335</v>
      </c>
      <c r="H75" s="5">
        <f t="shared" ref="H75:H80" si="31">SUM(F75:G75)</f>
        <v>4448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3" t="s">
        <v>81</v>
      </c>
      <c r="B76" s="4" t="s">
        <v>83</v>
      </c>
      <c r="C76" s="5">
        <v>5762</v>
      </c>
      <c r="D76" s="5">
        <v>5651</v>
      </c>
      <c r="E76" s="5">
        <f t="shared" si="30"/>
        <v>11413</v>
      </c>
      <c r="F76" s="5">
        <v>4910</v>
      </c>
      <c r="G76" s="5">
        <v>4766</v>
      </c>
      <c r="H76" s="5">
        <f t="shared" si="31"/>
        <v>9676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3" t="s">
        <v>81</v>
      </c>
      <c r="B77" s="4" t="s">
        <v>84</v>
      </c>
      <c r="C77" s="5">
        <v>25576</v>
      </c>
      <c r="D77" s="5">
        <v>18320</v>
      </c>
      <c r="E77" s="5">
        <f t="shared" si="30"/>
        <v>43896</v>
      </c>
      <c r="F77" s="5">
        <v>16941</v>
      </c>
      <c r="G77" s="5">
        <v>13746</v>
      </c>
      <c r="H77" s="5">
        <f t="shared" si="31"/>
        <v>30687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3" t="s">
        <v>81</v>
      </c>
      <c r="B78" s="4" t="s">
        <v>85</v>
      </c>
      <c r="C78" s="5">
        <v>6283</v>
      </c>
      <c r="D78" s="5">
        <v>6285</v>
      </c>
      <c r="E78" s="5">
        <f t="shared" si="30"/>
        <v>12568</v>
      </c>
      <c r="F78" s="5">
        <v>5582</v>
      </c>
      <c r="G78" s="5">
        <v>6038</v>
      </c>
      <c r="H78" s="5">
        <f t="shared" si="31"/>
        <v>11620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3" t="s">
        <v>81</v>
      </c>
      <c r="B79" s="4" t="s">
        <v>86</v>
      </c>
      <c r="C79" s="5">
        <v>5924</v>
      </c>
      <c r="D79" s="5">
        <v>5455</v>
      </c>
      <c r="E79" s="5">
        <f t="shared" si="30"/>
        <v>11379</v>
      </c>
      <c r="F79" s="5">
        <v>5166</v>
      </c>
      <c r="G79" s="5">
        <v>4902</v>
      </c>
      <c r="H79" s="5">
        <f t="shared" si="31"/>
        <v>10068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3" t="s">
        <v>81</v>
      </c>
      <c r="B80" s="4" t="s">
        <v>87</v>
      </c>
      <c r="C80" s="5">
        <v>3778</v>
      </c>
      <c r="D80" s="5">
        <v>3776</v>
      </c>
      <c r="E80" s="5">
        <f t="shared" si="30"/>
        <v>7554</v>
      </c>
      <c r="F80" s="5">
        <v>3103</v>
      </c>
      <c r="G80" s="5">
        <v>3316</v>
      </c>
      <c r="H80" s="5">
        <f t="shared" si="31"/>
        <v>6419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6" t="s">
        <v>88</v>
      </c>
      <c r="B81" s="7"/>
      <c r="C81" s="8">
        <f t="shared" ref="C81:H81" si="32">SUM(C75:C80)</f>
        <v>49494</v>
      </c>
      <c r="D81" s="8">
        <f t="shared" si="32"/>
        <v>41869</v>
      </c>
      <c r="E81" s="8">
        <f t="shared" si="32"/>
        <v>91363</v>
      </c>
      <c r="F81" s="8">
        <f t="shared" si="32"/>
        <v>37815</v>
      </c>
      <c r="G81" s="8">
        <f t="shared" si="32"/>
        <v>35103</v>
      </c>
      <c r="H81" s="8">
        <f t="shared" si="32"/>
        <v>72918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3" t="s">
        <v>89</v>
      </c>
      <c r="B82" s="4" t="s">
        <v>90</v>
      </c>
      <c r="C82" s="5">
        <v>12509</v>
      </c>
      <c r="D82" s="5">
        <v>7845</v>
      </c>
      <c r="E82" s="5">
        <f t="shared" ref="E82:E97" si="33">SUM(C82:D82)</f>
        <v>20354</v>
      </c>
      <c r="F82" s="5">
        <v>11998</v>
      </c>
      <c r="G82" s="5">
        <v>7779</v>
      </c>
      <c r="H82" s="5">
        <f t="shared" ref="H82:H85" si="34">SUM(F82:G82)</f>
        <v>19777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3" t="s">
        <v>89</v>
      </c>
      <c r="B83" s="4" t="s">
        <v>91</v>
      </c>
      <c r="C83" s="5">
        <v>10228</v>
      </c>
      <c r="D83" s="5">
        <v>11143</v>
      </c>
      <c r="E83" s="5">
        <f t="shared" si="33"/>
        <v>21371</v>
      </c>
      <c r="F83" s="5">
        <v>8758</v>
      </c>
      <c r="G83" s="5">
        <v>9564</v>
      </c>
      <c r="H83" s="5">
        <f t="shared" si="34"/>
        <v>18322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3" t="s">
        <v>89</v>
      </c>
      <c r="B84" s="4" t="s">
        <v>92</v>
      </c>
      <c r="C84" s="5">
        <v>13533</v>
      </c>
      <c r="D84" s="5">
        <v>11952</v>
      </c>
      <c r="E84" s="5">
        <f t="shared" si="33"/>
        <v>25485</v>
      </c>
      <c r="F84" s="5">
        <v>12278</v>
      </c>
      <c r="G84" s="5">
        <v>10581</v>
      </c>
      <c r="H84" s="5">
        <f t="shared" si="34"/>
        <v>22859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3" t="s">
        <v>89</v>
      </c>
      <c r="B85" s="4" t="s">
        <v>93</v>
      </c>
      <c r="C85" s="5">
        <v>8429</v>
      </c>
      <c r="D85" s="5">
        <v>7200</v>
      </c>
      <c r="E85" s="5">
        <f t="shared" si="33"/>
        <v>15629</v>
      </c>
      <c r="F85" s="5">
        <v>8153</v>
      </c>
      <c r="G85" s="5">
        <v>6800</v>
      </c>
      <c r="H85" s="5">
        <f t="shared" si="34"/>
        <v>14953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6" t="s">
        <v>94</v>
      </c>
      <c r="B86" s="7"/>
      <c r="C86" s="8">
        <f t="shared" ref="C86:D86" si="35">SUM(C82:C85)</f>
        <v>44699</v>
      </c>
      <c r="D86" s="8">
        <f t="shared" si="35"/>
        <v>38140</v>
      </c>
      <c r="E86" s="8">
        <f t="shared" si="33"/>
        <v>82839</v>
      </c>
      <c r="F86" s="8">
        <f t="shared" ref="F86:H86" si="36">SUM(F82:F85)</f>
        <v>41187</v>
      </c>
      <c r="G86" s="8">
        <f t="shared" si="36"/>
        <v>34724</v>
      </c>
      <c r="H86" s="8">
        <f t="shared" si="36"/>
        <v>75911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3" t="s">
        <v>95</v>
      </c>
      <c r="B87" s="4" t="s">
        <v>96</v>
      </c>
      <c r="C87" s="5">
        <v>10811</v>
      </c>
      <c r="D87" s="5">
        <v>11825</v>
      </c>
      <c r="E87" s="5">
        <f t="shared" si="33"/>
        <v>22636</v>
      </c>
      <c r="F87" s="5">
        <v>10111</v>
      </c>
      <c r="G87" s="5">
        <v>10924</v>
      </c>
      <c r="H87" s="5">
        <f t="shared" ref="H87:H91" si="37">SUM(F87:G87)</f>
        <v>21035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3" t="s">
        <v>95</v>
      </c>
      <c r="B88" s="4" t="s">
        <v>97</v>
      </c>
      <c r="C88" s="5">
        <v>1668</v>
      </c>
      <c r="D88" s="5">
        <v>1019</v>
      </c>
      <c r="E88" s="5">
        <f t="shared" si="33"/>
        <v>2687</v>
      </c>
      <c r="F88" s="5">
        <v>1676</v>
      </c>
      <c r="G88" s="5">
        <v>1037</v>
      </c>
      <c r="H88" s="5">
        <f t="shared" si="37"/>
        <v>2713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3" t="s">
        <v>95</v>
      </c>
      <c r="B89" s="4" t="s">
        <v>98</v>
      </c>
      <c r="C89" s="5">
        <v>10453</v>
      </c>
      <c r="D89" s="5">
        <v>9088</v>
      </c>
      <c r="E89" s="5">
        <f t="shared" si="33"/>
        <v>19541</v>
      </c>
      <c r="F89" s="5">
        <v>10634</v>
      </c>
      <c r="G89" s="5">
        <v>9700</v>
      </c>
      <c r="H89" s="5">
        <f t="shared" si="37"/>
        <v>20334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3" t="s">
        <v>95</v>
      </c>
      <c r="B90" s="4" t="s">
        <v>99</v>
      </c>
      <c r="C90" s="5">
        <v>5505</v>
      </c>
      <c r="D90" s="5">
        <v>6937</v>
      </c>
      <c r="E90" s="5">
        <f t="shared" si="33"/>
        <v>12442</v>
      </c>
      <c r="F90" s="5">
        <v>5272</v>
      </c>
      <c r="G90" s="5">
        <v>6702</v>
      </c>
      <c r="H90" s="5">
        <f t="shared" si="37"/>
        <v>11974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3" t="s">
        <v>95</v>
      </c>
      <c r="B91" s="4" t="s">
        <v>100</v>
      </c>
      <c r="C91" s="5">
        <v>12103</v>
      </c>
      <c r="D91" s="5">
        <v>11914</v>
      </c>
      <c r="E91" s="5">
        <f t="shared" si="33"/>
        <v>24017</v>
      </c>
      <c r="F91" s="5">
        <v>12803</v>
      </c>
      <c r="G91" s="5">
        <v>13452</v>
      </c>
      <c r="H91" s="5">
        <f t="shared" si="37"/>
        <v>26255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6" t="s">
        <v>101</v>
      </c>
      <c r="B92" s="7"/>
      <c r="C92" s="8">
        <f t="shared" ref="C92:D92" si="38">SUM(C87:C91)</f>
        <v>40540</v>
      </c>
      <c r="D92" s="8">
        <f t="shared" si="38"/>
        <v>40783</v>
      </c>
      <c r="E92" s="8">
        <f t="shared" si="33"/>
        <v>81323</v>
      </c>
      <c r="F92" s="8">
        <f t="shared" ref="F92:H92" si="39">SUM(F87:F91)</f>
        <v>40496</v>
      </c>
      <c r="G92" s="8">
        <f t="shared" si="39"/>
        <v>41815</v>
      </c>
      <c r="H92" s="8">
        <f t="shared" si="39"/>
        <v>82311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3" t="s">
        <v>102</v>
      </c>
      <c r="B93" s="4" t="s">
        <v>103</v>
      </c>
      <c r="C93" s="5">
        <v>13439</v>
      </c>
      <c r="D93" s="5">
        <v>10409</v>
      </c>
      <c r="E93" s="5">
        <f t="shared" si="33"/>
        <v>23848</v>
      </c>
      <c r="F93" s="5">
        <v>13228</v>
      </c>
      <c r="G93" s="5">
        <v>10092</v>
      </c>
      <c r="H93" s="5">
        <f t="shared" ref="H93:H97" si="40">SUM(F93:G93)</f>
        <v>23320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3" t="s">
        <v>102</v>
      </c>
      <c r="B94" s="4" t="s">
        <v>104</v>
      </c>
      <c r="C94" s="5">
        <v>8291</v>
      </c>
      <c r="D94" s="5">
        <v>8287</v>
      </c>
      <c r="E94" s="5">
        <f t="shared" si="33"/>
        <v>16578</v>
      </c>
      <c r="F94" s="5">
        <v>7088</v>
      </c>
      <c r="G94" s="5">
        <v>7828</v>
      </c>
      <c r="H94" s="5">
        <f t="shared" si="40"/>
        <v>14916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3" t="s">
        <v>102</v>
      </c>
      <c r="B95" s="4" t="s">
        <v>105</v>
      </c>
      <c r="C95" s="5">
        <v>17056</v>
      </c>
      <c r="D95" s="5">
        <v>20810</v>
      </c>
      <c r="E95" s="5">
        <f t="shared" si="33"/>
        <v>37866</v>
      </c>
      <c r="F95" s="5">
        <v>14922</v>
      </c>
      <c r="G95" s="5">
        <v>17835</v>
      </c>
      <c r="H95" s="5">
        <f t="shared" si="40"/>
        <v>32757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3" t="s">
        <v>102</v>
      </c>
      <c r="B96" s="4" t="s">
        <v>106</v>
      </c>
      <c r="C96" s="5">
        <v>3969</v>
      </c>
      <c r="D96" s="5">
        <v>3655</v>
      </c>
      <c r="E96" s="5">
        <f t="shared" si="33"/>
        <v>7624</v>
      </c>
      <c r="F96" s="5">
        <v>3846</v>
      </c>
      <c r="G96" s="5">
        <v>3597</v>
      </c>
      <c r="H96" s="5">
        <f t="shared" si="40"/>
        <v>7443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3" t="s">
        <v>102</v>
      </c>
      <c r="B97" s="4" t="s">
        <v>107</v>
      </c>
      <c r="C97" s="5">
        <v>7366</v>
      </c>
      <c r="D97" s="5">
        <v>6169</v>
      </c>
      <c r="E97" s="5">
        <f t="shared" si="33"/>
        <v>13535</v>
      </c>
      <c r="F97" s="5">
        <v>6057</v>
      </c>
      <c r="G97" s="5">
        <v>4699</v>
      </c>
      <c r="H97" s="5">
        <f t="shared" si="40"/>
        <v>10756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6" t="s">
        <v>108</v>
      </c>
      <c r="B98" s="7"/>
      <c r="C98" s="8">
        <f t="shared" ref="C98:H98" si="41">SUM(C93:C97)</f>
        <v>50121</v>
      </c>
      <c r="D98" s="8">
        <f t="shared" si="41"/>
        <v>49330</v>
      </c>
      <c r="E98" s="8">
        <f t="shared" si="41"/>
        <v>99451</v>
      </c>
      <c r="F98" s="8">
        <f t="shared" si="41"/>
        <v>45141</v>
      </c>
      <c r="G98" s="8">
        <f t="shared" si="41"/>
        <v>44051</v>
      </c>
      <c r="H98" s="8">
        <f t="shared" si="41"/>
        <v>89192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3" t="s">
        <v>109</v>
      </c>
      <c r="B99" s="4" t="s">
        <v>110</v>
      </c>
      <c r="C99" s="5">
        <v>17066</v>
      </c>
      <c r="D99" s="5">
        <v>19196</v>
      </c>
      <c r="E99" s="5">
        <f t="shared" ref="E99:E102" si="42">SUM(C99:D99)</f>
        <v>36262</v>
      </c>
      <c r="F99" s="5">
        <v>14920</v>
      </c>
      <c r="G99" s="5">
        <v>14272</v>
      </c>
      <c r="H99" s="5">
        <f t="shared" ref="H99:H102" si="43">SUM(F99:G99)</f>
        <v>29192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3" t="s">
        <v>109</v>
      </c>
      <c r="B100" s="4" t="s">
        <v>111</v>
      </c>
      <c r="C100" s="5">
        <v>13960</v>
      </c>
      <c r="D100" s="5">
        <v>15906</v>
      </c>
      <c r="E100" s="5">
        <f t="shared" si="42"/>
        <v>29866</v>
      </c>
      <c r="F100" s="5">
        <v>12650</v>
      </c>
      <c r="G100" s="5">
        <v>14922</v>
      </c>
      <c r="H100" s="5">
        <f t="shared" si="43"/>
        <v>27572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3" t="s">
        <v>109</v>
      </c>
      <c r="B101" s="4" t="s">
        <v>112</v>
      </c>
      <c r="C101" s="5">
        <v>12410</v>
      </c>
      <c r="D101" s="5">
        <v>14216</v>
      </c>
      <c r="E101" s="5">
        <f t="shared" si="42"/>
        <v>26626</v>
      </c>
      <c r="F101" s="5">
        <v>10838</v>
      </c>
      <c r="G101" s="5">
        <v>12550</v>
      </c>
      <c r="H101" s="5">
        <f t="shared" si="43"/>
        <v>23388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3" t="s">
        <v>109</v>
      </c>
      <c r="B102" s="4" t="s">
        <v>113</v>
      </c>
      <c r="C102" s="5">
        <v>8328</v>
      </c>
      <c r="D102" s="5">
        <v>11444</v>
      </c>
      <c r="E102" s="5">
        <f t="shared" si="42"/>
        <v>19772</v>
      </c>
      <c r="F102" s="5">
        <v>7800</v>
      </c>
      <c r="G102" s="5">
        <v>10560</v>
      </c>
      <c r="H102" s="5">
        <f t="shared" si="43"/>
        <v>18360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6" t="s">
        <v>114</v>
      </c>
      <c r="B103" s="7"/>
      <c r="C103" s="8">
        <f t="shared" ref="C103:H103" si="44">SUM(C99:C102)</f>
        <v>51764</v>
      </c>
      <c r="D103" s="8">
        <f t="shared" si="44"/>
        <v>60762</v>
      </c>
      <c r="E103" s="8">
        <f t="shared" si="44"/>
        <v>112526</v>
      </c>
      <c r="F103" s="8">
        <f t="shared" si="44"/>
        <v>46208</v>
      </c>
      <c r="G103" s="8">
        <f t="shared" si="44"/>
        <v>52304</v>
      </c>
      <c r="H103" s="8">
        <f t="shared" si="44"/>
        <v>98512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3" t="s">
        <v>115</v>
      </c>
      <c r="B104" s="4" t="s">
        <v>116</v>
      </c>
      <c r="C104" s="5">
        <v>5933</v>
      </c>
      <c r="D104" s="5">
        <v>4947</v>
      </c>
      <c r="E104" s="5">
        <f t="shared" ref="E104:E108" si="45">SUM(C104:D104)</f>
        <v>10880</v>
      </c>
      <c r="F104" s="5">
        <v>5472</v>
      </c>
      <c r="G104" s="5">
        <v>4761</v>
      </c>
      <c r="H104" s="5">
        <f t="shared" ref="H104:H108" si="46">SUM(F104:G104)</f>
        <v>10233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3" t="s">
        <v>115</v>
      </c>
      <c r="B105" s="4" t="s">
        <v>117</v>
      </c>
      <c r="C105" s="5">
        <v>3633</v>
      </c>
      <c r="D105" s="5">
        <v>4522</v>
      </c>
      <c r="E105" s="5">
        <f t="shared" si="45"/>
        <v>8155</v>
      </c>
      <c r="F105" s="5">
        <v>3521</v>
      </c>
      <c r="G105" s="5">
        <v>4104</v>
      </c>
      <c r="H105" s="5">
        <f t="shared" si="46"/>
        <v>7625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3" t="s">
        <v>115</v>
      </c>
      <c r="B106" s="4" t="s">
        <v>118</v>
      </c>
      <c r="C106" s="5">
        <v>4004</v>
      </c>
      <c r="D106" s="5">
        <v>2762</v>
      </c>
      <c r="E106" s="5">
        <f t="shared" si="45"/>
        <v>6766</v>
      </c>
      <c r="F106" s="5">
        <v>3503</v>
      </c>
      <c r="G106" s="5">
        <v>2633</v>
      </c>
      <c r="H106" s="5">
        <f t="shared" si="46"/>
        <v>6136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3" t="s">
        <v>115</v>
      </c>
      <c r="B107" s="4" t="s">
        <v>119</v>
      </c>
      <c r="C107" s="5">
        <v>5954</v>
      </c>
      <c r="D107" s="5">
        <v>6547</v>
      </c>
      <c r="E107" s="5">
        <f t="shared" si="45"/>
        <v>12501</v>
      </c>
      <c r="F107" s="5">
        <v>5682</v>
      </c>
      <c r="G107" s="5">
        <v>5904</v>
      </c>
      <c r="H107" s="5">
        <f t="shared" si="46"/>
        <v>11586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3" t="s">
        <v>115</v>
      </c>
      <c r="B108" s="4" t="s">
        <v>120</v>
      </c>
      <c r="C108" s="5">
        <v>5425</v>
      </c>
      <c r="D108" s="5">
        <v>5643</v>
      </c>
      <c r="E108" s="5">
        <f t="shared" si="45"/>
        <v>11068</v>
      </c>
      <c r="F108" s="5">
        <v>5184</v>
      </c>
      <c r="G108" s="5">
        <v>5539</v>
      </c>
      <c r="H108" s="5">
        <f t="shared" si="46"/>
        <v>10723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6" t="s">
        <v>121</v>
      </c>
      <c r="B109" s="7"/>
      <c r="C109" s="8">
        <f t="shared" ref="C109:H109" si="47">SUM(C104:C108)</f>
        <v>24949</v>
      </c>
      <c r="D109" s="8">
        <f t="shared" si="47"/>
        <v>24421</v>
      </c>
      <c r="E109" s="8">
        <f t="shared" si="47"/>
        <v>49370</v>
      </c>
      <c r="F109" s="8">
        <f t="shared" si="47"/>
        <v>23362</v>
      </c>
      <c r="G109" s="8">
        <f t="shared" si="47"/>
        <v>22941</v>
      </c>
      <c r="H109" s="8">
        <f t="shared" si="47"/>
        <v>46303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3" t="s">
        <v>122</v>
      </c>
      <c r="B110" s="4" t="s">
        <v>123</v>
      </c>
      <c r="C110" s="5">
        <v>1587</v>
      </c>
      <c r="D110" s="5">
        <v>2193</v>
      </c>
      <c r="E110" s="5">
        <f t="shared" ref="E110:E116" si="48">SUM(C110:D110)</f>
        <v>3780</v>
      </c>
      <c r="F110" s="5">
        <v>1452</v>
      </c>
      <c r="G110" s="5">
        <v>2124</v>
      </c>
      <c r="H110" s="5">
        <f t="shared" ref="H110:H116" si="49">SUM(F110:G110)</f>
        <v>3576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3" t="s">
        <v>122</v>
      </c>
      <c r="B111" s="4" t="s">
        <v>124</v>
      </c>
      <c r="C111" s="5">
        <v>2715</v>
      </c>
      <c r="D111" s="5">
        <v>3661</v>
      </c>
      <c r="E111" s="5">
        <f t="shared" si="48"/>
        <v>6376</v>
      </c>
      <c r="F111" s="5">
        <v>2681</v>
      </c>
      <c r="G111" s="5">
        <v>3712</v>
      </c>
      <c r="H111" s="5">
        <f t="shared" si="49"/>
        <v>6393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3" t="s">
        <v>122</v>
      </c>
      <c r="B112" s="4" t="s">
        <v>125</v>
      </c>
      <c r="C112" s="5">
        <v>2966</v>
      </c>
      <c r="D112" s="5">
        <v>4804</v>
      </c>
      <c r="E112" s="5">
        <f t="shared" si="48"/>
        <v>7770</v>
      </c>
      <c r="F112" s="5">
        <v>2982</v>
      </c>
      <c r="G112" s="5">
        <v>4839</v>
      </c>
      <c r="H112" s="5">
        <f t="shared" si="49"/>
        <v>7821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3" t="s">
        <v>122</v>
      </c>
      <c r="B113" s="4" t="s">
        <v>132</v>
      </c>
      <c r="C113" s="5">
        <v>993</v>
      </c>
      <c r="D113" s="5">
        <v>1566</v>
      </c>
      <c r="E113" s="5">
        <f t="shared" si="48"/>
        <v>2559</v>
      </c>
      <c r="F113" s="5">
        <v>833</v>
      </c>
      <c r="G113" s="5">
        <v>1044</v>
      </c>
      <c r="H113" s="5">
        <f t="shared" si="49"/>
        <v>1877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3" t="s">
        <v>122</v>
      </c>
      <c r="B114" s="4" t="s">
        <v>133</v>
      </c>
      <c r="C114" s="5">
        <v>442</v>
      </c>
      <c r="D114" s="5">
        <v>720</v>
      </c>
      <c r="E114" s="5">
        <f t="shared" si="48"/>
        <v>1162</v>
      </c>
      <c r="F114" s="5">
        <v>268</v>
      </c>
      <c r="G114" s="5">
        <v>400</v>
      </c>
      <c r="H114" s="5">
        <f t="shared" si="49"/>
        <v>668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3" t="s">
        <v>122</v>
      </c>
      <c r="B115" s="4" t="s">
        <v>126</v>
      </c>
      <c r="C115" s="5">
        <v>2114</v>
      </c>
      <c r="D115" s="5">
        <v>3534</v>
      </c>
      <c r="E115" s="5">
        <f t="shared" si="48"/>
        <v>5648</v>
      </c>
      <c r="F115" s="5">
        <v>1864</v>
      </c>
      <c r="G115" s="5">
        <v>3263</v>
      </c>
      <c r="H115" s="5">
        <f t="shared" si="49"/>
        <v>5127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3" t="s">
        <v>122</v>
      </c>
      <c r="B116" s="4" t="s">
        <v>127</v>
      </c>
      <c r="C116" s="5">
        <v>1400</v>
      </c>
      <c r="D116" s="5">
        <v>1909</v>
      </c>
      <c r="E116" s="5">
        <f t="shared" si="48"/>
        <v>3309</v>
      </c>
      <c r="F116" s="5">
        <v>1359</v>
      </c>
      <c r="G116" s="5">
        <v>1807</v>
      </c>
      <c r="H116" s="5">
        <f t="shared" si="49"/>
        <v>3166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6" t="s">
        <v>128</v>
      </c>
      <c r="B117" s="7"/>
      <c r="C117" s="8">
        <f t="shared" ref="C117:H117" si="50">SUM(C110:C116)</f>
        <v>12217</v>
      </c>
      <c r="D117" s="8">
        <f t="shared" si="50"/>
        <v>18387</v>
      </c>
      <c r="E117" s="8">
        <f t="shared" si="50"/>
        <v>30604</v>
      </c>
      <c r="F117" s="8">
        <f t="shared" si="50"/>
        <v>11439</v>
      </c>
      <c r="G117" s="8">
        <f t="shared" si="50"/>
        <v>17189</v>
      </c>
      <c r="H117" s="8">
        <f t="shared" si="50"/>
        <v>28628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9" t="s">
        <v>6</v>
      </c>
      <c r="B118" s="10"/>
      <c r="C118" s="11">
        <f t="shared" ref="C118:H118" si="51">SUM(C17,C24,C29,C35,C43,C49,C55,C62,C69,C74,C81,C86,C92,C98,C103,C109,C117)</f>
        <v>820813</v>
      </c>
      <c r="D118" s="11">
        <f t="shared" si="51"/>
        <v>792959</v>
      </c>
      <c r="E118" s="11">
        <f t="shared" si="51"/>
        <v>1613772</v>
      </c>
      <c r="F118" s="11">
        <f t="shared" si="51"/>
        <v>742316</v>
      </c>
      <c r="G118" s="11">
        <f t="shared" si="51"/>
        <v>707692</v>
      </c>
      <c r="H118" s="11">
        <f t="shared" si="51"/>
        <v>1450008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0">
    <mergeCell ref="A8:A10"/>
    <mergeCell ref="B8:B10"/>
    <mergeCell ref="C8:E8"/>
    <mergeCell ref="F8:H8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</dc:creator>
  <cp:lastModifiedBy>TESDA</cp:lastModifiedBy>
  <dcterms:created xsi:type="dcterms:W3CDTF">2021-02-05T02:21:21Z</dcterms:created>
  <dcterms:modified xsi:type="dcterms:W3CDTF">2025-06-11T09:41:51Z</dcterms:modified>
</cp:coreProperties>
</file>